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91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6" i="1" l="1"/>
  <c r="J76" i="1"/>
  <c r="I76" i="1"/>
  <c r="H76" i="1"/>
  <c r="K75" i="1"/>
  <c r="J75" i="1"/>
  <c r="I75" i="1"/>
  <c r="H75" i="1"/>
  <c r="K74" i="1"/>
  <c r="J74" i="1"/>
  <c r="I74" i="1"/>
  <c r="H74" i="1"/>
  <c r="K73" i="1"/>
  <c r="J73" i="1"/>
  <c r="I73" i="1"/>
  <c r="H73" i="1"/>
  <c r="K72" i="1"/>
  <c r="J72" i="1"/>
  <c r="I72" i="1"/>
  <c r="H72" i="1"/>
  <c r="K71" i="1"/>
  <c r="J71" i="1"/>
  <c r="I71" i="1"/>
  <c r="H71" i="1"/>
  <c r="K70" i="1"/>
  <c r="J70" i="1"/>
  <c r="I70" i="1"/>
  <c r="H70" i="1"/>
  <c r="K69" i="1"/>
  <c r="J69" i="1"/>
  <c r="I69" i="1"/>
  <c r="H69" i="1"/>
  <c r="K68" i="1"/>
  <c r="J68" i="1"/>
  <c r="I68" i="1"/>
  <c r="H68" i="1"/>
  <c r="K67" i="1"/>
  <c r="J67" i="1"/>
  <c r="I67" i="1"/>
  <c r="H67" i="1"/>
  <c r="K66" i="1"/>
  <c r="J66" i="1"/>
  <c r="I66" i="1"/>
  <c r="H66" i="1"/>
  <c r="K65" i="1"/>
  <c r="J65" i="1"/>
  <c r="I65" i="1"/>
  <c r="H65" i="1"/>
  <c r="K64" i="1"/>
  <c r="J64" i="1"/>
  <c r="I64" i="1"/>
  <c r="H64" i="1"/>
  <c r="K63" i="1"/>
  <c r="J63" i="1"/>
  <c r="I63" i="1"/>
  <c r="H63" i="1"/>
  <c r="K62" i="1"/>
  <c r="J62" i="1"/>
  <c r="I62" i="1"/>
  <c r="H62" i="1"/>
  <c r="K61" i="1"/>
  <c r="J61" i="1"/>
  <c r="I61" i="1"/>
  <c r="H61" i="1"/>
  <c r="K60" i="1"/>
  <c r="J60" i="1"/>
  <c r="I60" i="1"/>
  <c r="H60" i="1"/>
  <c r="K59" i="1"/>
  <c r="J59" i="1"/>
  <c r="I59" i="1"/>
  <c r="H59" i="1"/>
  <c r="K58" i="1"/>
  <c r="J58" i="1"/>
  <c r="I58" i="1"/>
  <c r="H58" i="1"/>
  <c r="K57" i="1"/>
  <c r="J57" i="1"/>
  <c r="I57" i="1"/>
  <c r="H57" i="1"/>
  <c r="K56" i="1"/>
  <c r="J56" i="1"/>
  <c r="I56" i="1"/>
  <c r="H56" i="1"/>
  <c r="K55" i="1"/>
  <c r="J55" i="1"/>
  <c r="I55" i="1"/>
  <c r="H55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K24" i="1"/>
  <c r="J24" i="1"/>
  <c r="I24" i="1"/>
  <c r="H24" i="1"/>
  <c r="K23" i="1"/>
  <c r="J23" i="1"/>
  <c r="I23" i="1"/>
  <c r="H23" i="1"/>
  <c r="K22" i="1"/>
  <c r="J22" i="1"/>
  <c r="I22" i="1"/>
  <c r="H22" i="1"/>
  <c r="K21" i="1"/>
  <c r="J21" i="1"/>
  <c r="I21" i="1"/>
  <c r="H21" i="1"/>
  <c r="K20" i="1"/>
  <c r="J20" i="1"/>
  <c r="I20" i="1"/>
  <c r="H20" i="1"/>
  <c r="K19" i="1"/>
  <c r="J19" i="1"/>
  <c r="I19" i="1"/>
  <c r="H19" i="1"/>
  <c r="K18" i="1"/>
  <c r="J18" i="1"/>
  <c r="I18" i="1"/>
  <c r="H18" i="1"/>
  <c r="K16" i="1"/>
  <c r="J16" i="1"/>
  <c r="I16" i="1"/>
  <c r="H16" i="1"/>
  <c r="K14" i="1"/>
  <c r="J14" i="1"/>
  <c r="I14" i="1"/>
  <c r="H14" i="1"/>
  <c r="K13" i="1"/>
  <c r="J13" i="1"/>
  <c r="I13" i="1"/>
  <c r="H13" i="1"/>
  <c r="K12" i="1"/>
  <c r="J12" i="1"/>
  <c r="I12" i="1"/>
  <c r="H12" i="1"/>
  <c r="K11" i="1"/>
  <c r="J11" i="1"/>
  <c r="I11" i="1"/>
  <c r="H11" i="1"/>
  <c r="L10" i="1"/>
  <c r="K10" i="1"/>
  <c r="J10" i="1"/>
  <c r="D10" i="1" s="1"/>
  <c r="I10" i="1"/>
  <c r="C10" i="1" s="1"/>
  <c r="H10" i="1"/>
  <c r="E10" i="1"/>
  <c r="B10" i="1"/>
  <c r="L9" i="1"/>
  <c r="K9" i="1"/>
  <c r="E9" i="1" s="1"/>
  <c r="J9" i="1"/>
  <c r="I9" i="1"/>
  <c r="H9" i="1"/>
  <c r="B9" i="1" s="1"/>
  <c r="D9" i="1"/>
  <c r="C9" i="1"/>
  <c r="L8" i="1"/>
  <c r="K8" i="1"/>
  <c r="J8" i="1"/>
  <c r="D8" i="1" s="1"/>
  <c r="I8" i="1"/>
  <c r="C8" i="1" s="1"/>
  <c r="H8" i="1"/>
  <c r="E8" i="1"/>
  <c r="B8" i="1"/>
  <c r="G8" i="1" s="1"/>
  <c r="L7" i="1"/>
  <c r="K7" i="1"/>
  <c r="E7" i="1" s="1"/>
  <c r="J7" i="1"/>
  <c r="I7" i="1"/>
  <c r="H7" i="1"/>
  <c r="B7" i="1" s="1"/>
  <c r="D7" i="1"/>
  <c r="C7" i="1"/>
  <c r="L6" i="1"/>
  <c r="K6" i="1"/>
  <c r="J6" i="1"/>
  <c r="D6" i="1" s="1"/>
  <c r="I6" i="1"/>
  <c r="C6" i="1" s="1"/>
  <c r="H6" i="1"/>
  <c r="E6" i="1"/>
  <c r="B6" i="1"/>
  <c r="G6" i="1" s="1"/>
  <c r="L5" i="1"/>
  <c r="K5" i="1"/>
  <c r="E5" i="1" s="1"/>
  <c r="J5" i="1"/>
  <c r="I5" i="1"/>
  <c r="H5" i="1"/>
  <c r="B5" i="1" s="1"/>
  <c r="D5" i="1"/>
  <c r="C5" i="1"/>
  <c r="L4" i="1"/>
  <c r="K4" i="1"/>
  <c r="J4" i="1"/>
  <c r="D4" i="1" s="1"/>
  <c r="I4" i="1"/>
  <c r="C4" i="1" s="1"/>
  <c r="H4" i="1"/>
  <c r="E4" i="1"/>
  <c r="B4" i="1"/>
  <c r="G4" i="1" s="1"/>
  <c r="K3" i="1"/>
  <c r="E3" i="1" s="1"/>
  <c r="J3" i="1"/>
  <c r="I3" i="1"/>
  <c r="H3" i="1"/>
  <c r="B3" i="1" s="1"/>
  <c r="D3" i="1"/>
  <c r="C3" i="1"/>
  <c r="K2" i="1"/>
  <c r="J2" i="1"/>
  <c r="D2" i="1" s="1"/>
  <c r="I2" i="1"/>
  <c r="C2" i="1" s="1"/>
  <c r="H2" i="1"/>
  <c r="E2" i="1"/>
  <c r="B2" i="1"/>
  <c r="G2" i="1" s="1"/>
  <c r="M5" i="1" l="1"/>
  <c r="N5" i="1"/>
  <c r="O5" i="1" s="1"/>
  <c r="F5" i="1"/>
  <c r="G5" i="1"/>
  <c r="M6" i="1"/>
  <c r="M9" i="1"/>
  <c r="N9" i="1"/>
  <c r="O9" i="1" s="1"/>
  <c r="F9" i="1"/>
  <c r="G9" i="1"/>
  <c r="M10" i="1"/>
  <c r="G10" i="1"/>
  <c r="M2" i="1"/>
  <c r="L2" i="1" s="1"/>
  <c r="M4" i="1"/>
  <c r="M7" i="1"/>
  <c r="G7" i="1"/>
  <c r="N7" i="1"/>
  <c r="O7" i="1" s="1"/>
  <c r="F7" i="1"/>
  <c r="M8" i="1"/>
  <c r="M3" i="1"/>
  <c r="L3" i="1" s="1"/>
  <c r="G3" i="1"/>
  <c r="N3" i="1"/>
  <c r="O3" i="1" s="1"/>
  <c r="F3" i="1"/>
  <c r="N4" i="1"/>
  <c r="O4" i="1" s="1"/>
  <c r="F6" i="1"/>
  <c r="N8" i="1"/>
  <c r="O8" i="1" s="1"/>
  <c r="N10" i="1"/>
  <c r="O10" i="1" s="1"/>
  <c r="F2" i="1"/>
  <c r="N2" i="1"/>
  <c r="O2" i="1" s="1"/>
  <c r="F4" i="1"/>
  <c r="N6" i="1"/>
  <c r="O6" i="1" s="1"/>
  <c r="F8" i="1"/>
  <c r="F10" i="1"/>
</calcChain>
</file>

<file path=xl/sharedStrings.xml><?xml version="1.0" encoding="utf-8"?>
<sst xmlns="http://schemas.openxmlformats.org/spreadsheetml/2006/main" count="23" uniqueCount="18">
  <si>
    <t>配列</t>
  </si>
  <si>
    <t>A</t>
  </si>
  <si>
    <t>C</t>
  </si>
  <si>
    <t>G</t>
  </si>
  <si>
    <t>T</t>
  </si>
  <si>
    <t>合計</t>
  </si>
  <si>
    <t>分子量</t>
  </si>
  <si>
    <t>Tm(℃)</t>
    <phoneticPr fontId="2"/>
  </si>
  <si>
    <t>Tm</t>
    <phoneticPr fontId="2"/>
  </si>
  <si>
    <t>ε</t>
    <phoneticPr fontId="2"/>
  </si>
  <si>
    <t>50nmolのOD</t>
    <phoneticPr fontId="2"/>
  </si>
  <si>
    <t>CCCTAACCCTAACCCTAA</t>
    <phoneticPr fontId="2"/>
  </si>
  <si>
    <t>CCCCCCCCCCCCCCCCCC</t>
    <phoneticPr fontId="2"/>
  </si>
  <si>
    <t>上記Tm値は塩濃度は100mMの時の値です。</t>
    <rPh sb="0" eb="2">
      <t>ジョウキ</t>
    </rPh>
    <rPh sb="4" eb="5">
      <t>チ</t>
    </rPh>
    <rPh sb="6" eb="7">
      <t>エン</t>
    </rPh>
    <rPh sb="7" eb="9">
      <t>ノウド</t>
    </rPh>
    <rPh sb="16" eb="17">
      <t>トキ</t>
    </rPh>
    <rPh sb="18" eb="19">
      <t>アタイ</t>
    </rPh>
    <phoneticPr fontId="2"/>
  </si>
  <si>
    <t>塩濃度　　　0mMの時　　プラス３～5℃してください</t>
    <rPh sb="0" eb="1">
      <t>エン</t>
    </rPh>
    <rPh sb="1" eb="3">
      <t>ノウド</t>
    </rPh>
    <rPh sb="10" eb="11">
      <t>トキ</t>
    </rPh>
    <phoneticPr fontId="2"/>
  </si>
  <si>
    <t>　　　　　　500mMの時　　マイナス３～5℃してください</t>
    <rPh sb="12" eb="13">
      <t>トキ</t>
    </rPh>
    <phoneticPr fontId="2"/>
  </si>
  <si>
    <t>例</t>
    <rPh sb="0" eb="1">
      <t>レイ</t>
    </rPh>
    <phoneticPr fontId="1"/>
  </si>
  <si>
    <t>　上の配列欄にODやTmを計算させたいPNA配列(半角大文字)をご入力ください。</t>
    <rPh sb="1" eb="2">
      <t>ジョウ</t>
    </rPh>
    <rPh sb="3" eb="5">
      <t>ハイレツ</t>
    </rPh>
    <rPh sb="5" eb="6">
      <t>ラン</t>
    </rPh>
    <rPh sb="13" eb="15">
      <t>ケイサン</t>
    </rPh>
    <rPh sb="22" eb="24">
      <t>ハイレツ</t>
    </rPh>
    <rPh sb="27" eb="30">
      <t>オオモジ</t>
    </rPh>
    <rPh sb="33" eb="35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</si>
</sst>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 applyAlignment="1" applyProtection="1">
      <protection locked="0"/>
    </xf>
    <xf numFmtId="0" fontId="0" fillId="0" borderId="1" xfId="0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176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/>
    <xf numFmtId="176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/>
    <xf numFmtId="176" fontId="0" fillId="2" borderId="0" xfId="0" applyNumberFormat="1" applyFill="1" applyAlignment="1" applyProtection="1">
      <alignment horizontal="center"/>
    </xf>
    <xf numFmtId="176" fontId="0" fillId="2" borderId="0" xfId="0" applyNumberFormat="1" applyFill="1" applyAlignment="1" applyProtection="1">
      <alignment horizontal="center"/>
      <protection locked="0"/>
    </xf>
    <xf numFmtId="0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abSelected="1" workbookViewId="0">
      <selection activeCell="S9" sqref="S9"/>
    </sheetView>
  </sheetViews>
  <sheetFormatPr defaultRowHeight="13.5"/>
  <cols>
    <col min="1" max="1" width="38.5" style="6" customWidth="1"/>
    <col min="2" max="6" width="5" style="3" hidden="1" customWidth="1"/>
    <col min="7" max="7" width="8.375" style="3" hidden="1" customWidth="1"/>
    <col min="8" max="10" width="5.625" style="6" hidden="1" customWidth="1"/>
    <col min="11" max="11" width="18.125" style="6" hidden="1" customWidth="1"/>
    <col min="12" max="12" width="18.125" style="3" customWidth="1"/>
    <col min="13" max="13" width="9" style="5" hidden="1" customWidth="1"/>
    <col min="14" max="14" width="9" style="3" hidden="1" customWidth="1"/>
    <col min="15" max="15" width="18.125" style="3" customWidth="1"/>
    <col min="16" max="16" width="5.625" style="6" customWidth="1"/>
    <col min="17" max="256" width="9" style="6"/>
    <col min="257" max="257" width="38.5" style="6" customWidth="1"/>
    <col min="258" max="267" width="0" style="6" hidden="1" customWidth="1"/>
    <col min="268" max="268" width="18.125" style="6" customWidth="1"/>
    <col min="269" max="270" width="0" style="6" hidden="1" customWidth="1"/>
    <col min="271" max="271" width="14.25" style="6" customWidth="1"/>
    <col min="272" max="512" width="9" style="6"/>
    <col min="513" max="513" width="38.5" style="6" customWidth="1"/>
    <col min="514" max="523" width="0" style="6" hidden="1" customWidth="1"/>
    <col min="524" max="524" width="18.125" style="6" customWidth="1"/>
    <col min="525" max="526" width="0" style="6" hidden="1" customWidth="1"/>
    <col min="527" max="527" width="14.25" style="6" customWidth="1"/>
    <col min="528" max="768" width="9" style="6"/>
    <col min="769" max="769" width="38.5" style="6" customWidth="1"/>
    <col min="770" max="779" width="0" style="6" hidden="1" customWidth="1"/>
    <col min="780" max="780" width="18.125" style="6" customWidth="1"/>
    <col min="781" max="782" width="0" style="6" hidden="1" customWidth="1"/>
    <col min="783" max="783" width="14.25" style="6" customWidth="1"/>
    <col min="784" max="1024" width="9" style="6"/>
    <col min="1025" max="1025" width="38.5" style="6" customWidth="1"/>
    <col min="1026" max="1035" width="0" style="6" hidden="1" customWidth="1"/>
    <col min="1036" max="1036" width="18.125" style="6" customWidth="1"/>
    <col min="1037" max="1038" width="0" style="6" hidden="1" customWidth="1"/>
    <col min="1039" max="1039" width="14.25" style="6" customWidth="1"/>
    <col min="1040" max="1280" width="9" style="6"/>
    <col min="1281" max="1281" width="38.5" style="6" customWidth="1"/>
    <col min="1282" max="1291" width="0" style="6" hidden="1" customWidth="1"/>
    <col min="1292" max="1292" width="18.125" style="6" customWidth="1"/>
    <col min="1293" max="1294" width="0" style="6" hidden="1" customWidth="1"/>
    <col min="1295" max="1295" width="14.25" style="6" customWidth="1"/>
    <col min="1296" max="1536" width="9" style="6"/>
    <col min="1537" max="1537" width="38.5" style="6" customWidth="1"/>
    <col min="1538" max="1547" width="0" style="6" hidden="1" customWidth="1"/>
    <col min="1548" max="1548" width="18.125" style="6" customWidth="1"/>
    <col min="1549" max="1550" width="0" style="6" hidden="1" customWidth="1"/>
    <col min="1551" max="1551" width="14.25" style="6" customWidth="1"/>
    <col min="1552" max="1792" width="9" style="6"/>
    <col min="1793" max="1793" width="38.5" style="6" customWidth="1"/>
    <col min="1794" max="1803" width="0" style="6" hidden="1" customWidth="1"/>
    <col min="1804" max="1804" width="18.125" style="6" customWidth="1"/>
    <col min="1805" max="1806" width="0" style="6" hidden="1" customWidth="1"/>
    <col min="1807" max="1807" width="14.25" style="6" customWidth="1"/>
    <col min="1808" max="2048" width="9" style="6"/>
    <col min="2049" max="2049" width="38.5" style="6" customWidth="1"/>
    <col min="2050" max="2059" width="0" style="6" hidden="1" customWidth="1"/>
    <col min="2060" max="2060" width="18.125" style="6" customWidth="1"/>
    <col min="2061" max="2062" width="0" style="6" hidden="1" customWidth="1"/>
    <col min="2063" max="2063" width="14.25" style="6" customWidth="1"/>
    <col min="2064" max="2304" width="9" style="6"/>
    <col min="2305" max="2305" width="38.5" style="6" customWidth="1"/>
    <col min="2306" max="2315" width="0" style="6" hidden="1" customWidth="1"/>
    <col min="2316" max="2316" width="18.125" style="6" customWidth="1"/>
    <col min="2317" max="2318" width="0" style="6" hidden="1" customWidth="1"/>
    <col min="2319" max="2319" width="14.25" style="6" customWidth="1"/>
    <col min="2320" max="2560" width="9" style="6"/>
    <col min="2561" max="2561" width="38.5" style="6" customWidth="1"/>
    <col min="2562" max="2571" width="0" style="6" hidden="1" customWidth="1"/>
    <col min="2572" max="2572" width="18.125" style="6" customWidth="1"/>
    <col min="2573" max="2574" width="0" style="6" hidden="1" customWidth="1"/>
    <col min="2575" max="2575" width="14.25" style="6" customWidth="1"/>
    <col min="2576" max="2816" width="9" style="6"/>
    <col min="2817" max="2817" width="38.5" style="6" customWidth="1"/>
    <col min="2818" max="2827" width="0" style="6" hidden="1" customWidth="1"/>
    <col min="2828" max="2828" width="18.125" style="6" customWidth="1"/>
    <col min="2829" max="2830" width="0" style="6" hidden="1" customWidth="1"/>
    <col min="2831" max="2831" width="14.25" style="6" customWidth="1"/>
    <col min="2832" max="3072" width="9" style="6"/>
    <col min="3073" max="3073" width="38.5" style="6" customWidth="1"/>
    <col min="3074" max="3083" width="0" style="6" hidden="1" customWidth="1"/>
    <col min="3084" max="3084" width="18.125" style="6" customWidth="1"/>
    <col min="3085" max="3086" width="0" style="6" hidden="1" customWidth="1"/>
    <col min="3087" max="3087" width="14.25" style="6" customWidth="1"/>
    <col min="3088" max="3328" width="9" style="6"/>
    <col min="3329" max="3329" width="38.5" style="6" customWidth="1"/>
    <col min="3330" max="3339" width="0" style="6" hidden="1" customWidth="1"/>
    <col min="3340" max="3340" width="18.125" style="6" customWidth="1"/>
    <col min="3341" max="3342" width="0" style="6" hidden="1" customWidth="1"/>
    <col min="3343" max="3343" width="14.25" style="6" customWidth="1"/>
    <col min="3344" max="3584" width="9" style="6"/>
    <col min="3585" max="3585" width="38.5" style="6" customWidth="1"/>
    <col min="3586" max="3595" width="0" style="6" hidden="1" customWidth="1"/>
    <col min="3596" max="3596" width="18.125" style="6" customWidth="1"/>
    <col min="3597" max="3598" width="0" style="6" hidden="1" customWidth="1"/>
    <col min="3599" max="3599" width="14.25" style="6" customWidth="1"/>
    <col min="3600" max="3840" width="9" style="6"/>
    <col min="3841" max="3841" width="38.5" style="6" customWidth="1"/>
    <col min="3842" max="3851" width="0" style="6" hidden="1" customWidth="1"/>
    <col min="3852" max="3852" width="18.125" style="6" customWidth="1"/>
    <col min="3853" max="3854" width="0" style="6" hidden="1" customWidth="1"/>
    <col min="3855" max="3855" width="14.25" style="6" customWidth="1"/>
    <col min="3856" max="4096" width="9" style="6"/>
    <col min="4097" max="4097" width="38.5" style="6" customWidth="1"/>
    <col min="4098" max="4107" width="0" style="6" hidden="1" customWidth="1"/>
    <col min="4108" max="4108" width="18.125" style="6" customWidth="1"/>
    <col min="4109" max="4110" width="0" style="6" hidden="1" customWidth="1"/>
    <col min="4111" max="4111" width="14.25" style="6" customWidth="1"/>
    <col min="4112" max="4352" width="9" style="6"/>
    <col min="4353" max="4353" width="38.5" style="6" customWidth="1"/>
    <col min="4354" max="4363" width="0" style="6" hidden="1" customWidth="1"/>
    <col min="4364" max="4364" width="18.125" style="6" customWidth="1"/>
    <col min="4365" max="4366" width="0" style="6" hidden="1" customWidth="1"/>
    <col min="4367" max="4367" width="14.25" style="6" customWidth="1"/>
    <col min="4368" max="4608" width="9" style="6"/>
    <col min="4609" max="4609" width="38.5" style="6" customWidth="1"/>
    <col min="4610" max="4619" width="0" style="6" hidden="1" customWidth="1"/>
    <col min="4620" max="4620" width="18.125" style="6" customWidth="1"/>
    <col min="4621" max="4622" width="0" style="6" hidden="1" customWidth="1"/>
    <col min="4623" max="4623" width="14.25" style="6" customWidth="1"/>
    <col min="4624" max="4864" width="9" style="6"/>
    <col min="4865" max="4865" width="38.5" style="6" customWidth="1"/>
    <col min="4866" max="4875" width="0" style="6" hidden="1" customWidth="1"/>
    <col min="4876" max="4876" width="18.125" style="6" customWidth="1"/>
    <col min="4877" max="4878" width="0" style="6" hidden="1" customWidth="1"/>
    <col min="4879" max="4879" width="14.25" style="6" customWidth="1"/>
    <col min="4880" max="5120" width="9" style="6"/>
    <col min="5121" max="5121" width="38.5" style="6" customWidth="1"/>
    <col min="5122" max="5131" width="0" style="6" hidden="1" customWidth="1"/>
    <col min="5132" max="5132" width="18.125" style="6" customWidth="1"/>
    <col min="5133" max="5134" width="0" style="6" hidden="1" customWidth="1"/>
    <col min="5135" max="5135" width="14.25" style="6" customWidth="1"/>
    <col min="5136" max="5376" width="9" style="6"/>
    <col min="5377" max="5377" width="38.5" style="6" customWidth="1"/>
    <col min="5378" max="5387" width="0" style="6" hidden="1" customWidth="1"/>
    <col min="5388" max="5388" width="18.125" style="6" customWidth="1"/>
    <col min="5389" max="5390" width="0" style="6" hidden="1" customWidth="1"/>
    <col min="5391" max="5391" width="14.25" style="6" customWidth="1"/>
    <col min="5392" max="5632" width="9" style="6"/>
    <col min="5633" max="5633" width="38.5" style="6" customWidth="1"/>
    <col min="5634" max="5643" width="0" style="6" hidden="1" customWidth="1"/>
    <col min="5644" max="5644" width="18.125" style="6" customWidth="1"/>
    <col min="5645" max="5646" width="0" style="6" hidden="1" customWidth="1"/>
    <col min="5647" max="5647" width="14.25" style="6" customWidth="1"/>
    <col min="5648" max="5888" width="9" style="6"/>
    <col min="5889" max="5889" width="38.5" style="6" customWidth="1"/>
    <col min="5890" max="5899" width="0" style="6" hidden="1" customWidth="1"/>
    <col min="5900" max="5900" width="18.125" style="6" customWidth="1"/>
    <col min="5901" max="5902" width="0" style="6" hidden="1" customWidth="1"/>
    <col min="5903" max="5903" width="14.25" style="6" customWidth="1"/>
    <col min="5904" max="6144" width="9" style="6"/>
    <col min="6145" max="6145" width="38.5" style="6" customWidth="1"/>
    <col min="6146" max="6155" width="0" style="6" hidden="1" customWidth="1"/>
    <col min="6156" max="6156" width="18.125" style="6" customWidth="1"/>
    <col min="6157" max="6158" width="0" style="6" hidden="1" customWidth="1"/>
    <col min="6159" max="6159" width="14.25" style="6" customWidth="1"/>
    <col min="6160" max="6400" width="9" style="6"/>
    <col min="6401" max="6401" width="38.5" style="6" customWidth="1"/>
    <col min="6402" max="6411" width="0" style="6" hidden="1" customWidth="1"/>
    <col min="6412" max="6412" width="18.125" style="6" customWidth="1"/>
    <col min="6413" max="6414" width="0" style="6" hidden="1" customWidth="1"/>
    <col min="6415" max="6415" width="14.25" style="6" customWidth="1"/>
    <col min="6416" max="6656" width="9" style="6"/>
    <col min="6657" max="6657" width="38.5" style="6" customWidth="1"/>
    <col min="6658" max="6667" width="0" style="6" hidden="1" customWidth="1"/>
    <col min="6668" max="6668" width="18.125" style="6" customWidth="1"/>
    <col min="6669" max="6670" width="0" style="6" hidden="1" customWidth="1"/>
    <col min="6671" max="6671" width="14.25" style="6" customWidth="1"/>
    <col min="6672" max="6912" width="9" style="6"/>
    <col min="6913" max="6913" width="38.5" style="6" customWidth="1"/>
    <col min="6914" max="6923" width="0" style="6" hidden="1" customWidth="1"/>
    <col min="6924" max="6924" width="18.125" style="6" customWidth="1"/>
    <col min="6925" max="6926" width="0" style="6" hidden="1" customWidth="1"/>
    <col min="6927" max="6927" width="14.25" style="6" customWidth="1"/>
    <col min="6928" max="7168" width="9" style="6"/>
    <col min="7169" max="7169" width="38.5" style="6" customWidth="1"/>
    <col min="7170" max="7179" width="0" style="6" hidden="1" customWidth="1"/>
    <col min="7180" max="7180" width="18.125" style="6" customWidth="1"/>
    <col min="7181" max="7182" width="0" style="6" hidden="1" customWidth="1"/>
    <col min="7183" max="7183" width="14.25" style="6" customWidth="1"/>
    <col min="7184" max="7424" width="9" style="6"/>
    <col min="7425" max="7425" width="38.5" style="6" customWidth="1"/>
    <col min="7426" max="7435" width="0" style="6" hidden="1" customWidth="1"/>
    <col min="7436" max="7436" width="18.125" style="6" customWidth="1"/>
    <col min="7437" max="7438" width="0" style="6" hidden="1" customWidth="1"/>
    <col min="7439" max="7439" width="14.25" style="6" customWidth="1"/>
    <col min="7440" max="7680" width="9" style="6"/>
    <col min="7681" max="7681" width="38.5" style="6" customWidth="1"/>
    <col min="7682" max="7691" width="0" style="6" hidden="1" customWidth="1"/>
    <col min="7692" max="7692" width="18.125" style="6" customWidth="1"/>
    <col min="7693" max="7694" width="0" style="6" hidden="1" customWidth="1"/>
    <col min="7695" max="7695" width="14.25" style="6" customWidth="1"/>
    <col min="7696" max="7936" width="9" style="6"/>
    <col min="7937" max="7937" width="38.5" style="6" customWidth="1"/>
    <col min="7938" max="7947" width="0" style="6" hidden="1" customWidth="1"/>
    <col min="7948" max="7948" width="18.125" style="6" customWidth="1"/>
    <col min="7949" max="7950" width="0" style="6" hidden="1" customWidth="1"/>
    <col min="7951" max="7951" width="14.25" style="6" customWidth="1"/>
    <col min="7952" max="8192" width="9" style="6"/>
    <col min="8193" max="8193" width="38.5" style="6" customWidth="1"/>
    <col min="8194" max="8203" width="0" style="6" hidden="1" customWidth="1"/>
    <col min="8204" max="8204" width="18.125" style="6" customWidth="1"/>
    <col min="8205" max="8206" width="0" style="6" hidden="1" customWidth="1"/>
    <col min="8207" max="8207" width="14.25" style="6" customWidth="1"/>
    <col min="8208" max="8448" width="9" style="6"/>
    <col min="8449" max="8449" width="38.5" style="6" customWidth="1"/>
    <col min="8450" max="8459" width="0" style="6" hidden="1" customWidth="1"/>
    <col min="8460" max="8460" width="18.125" style="6" customWidth="1"/>
    <col min="8461" max="8462" width="0" style="6" hidden="1" customWidth="1"/>
    <col min="8463" max="8463" width="14.25" style="6" customWidth="1"/>
    <col min="8464" max="8704" width="9" style="6"/>
    <col min="8705" max="8705" width="38.5" style="6" customWidth="1"/>
    <col min="8706" max="8715" width="0" style="6" hidden="1" customWidth="1"/>
    <col min="8716" max="8716" width="18.125" style="6" customWidth="1"/>
    <col min="8717" max="8718" width="0" style="6" hidden="1" customWidth="1"/>
    <col min="8719" max="8719" width="14.25" style="6" customWidth="1"/>
    <col min="8720" max="8960" width="9" style="6"/>
    <col min="8961" max="8961" width="38.5" style="6" customWidth="1"/>
    <col min="8962" max="8971" width="0" style="6" hidden="1" customWidth="1"/>
    <col min="8972" max="8972" width="18.125" style="6" customWidth="1"/>
    <col min="8973" max="8974" width="0" style="6" hidden="1" customWidth="1"/>
    <col min="8975" max="8975" width="14.25" style="6" customWidth="1"/>
    <col min="8976" max="9216" width="9" style="6"/>
    <col min="9217" max="9217" width="38.5" style="6" customWidth="1"/>
    <col min="9218" max="9227" width="0" style="6" hidden="1" customWidth="1"/>
    <col min="9228" max="9228" width="18.125" style="6" customWidth="1"/>
    <col min="9229" max="9230" width="0" style="6" hidden="1" customWidth="1"/>
    <col min="9231" max="9231" width="14.25" style="6" customWidth="1"/>
    <col min="9232" max="9472" width="9" style="6"/>
    <col min="9473" max="9473" width="38.5" style="6" customWidth="1"/>
    <col min="9474" max="9483" width="0" style="6" hidden="1" customWidth="1"/>
    <col min="9484" max="9484" width="18.125" style="6" customWidth="1"/>
    <col min="9485" max="9486" width="0" style="6" hidden="1" customWidth="1"/>
    <col min="9487" max="9487" width="14.25" style="6" customWidth="1"/>
    <col min="9488" max="9728" width="9" style="6"/>
    <col min="9729" max="9729" width="38.5" style="6" customWidth="1"/>
    <col min="9730" max="9739" width="0" style="6" hidden="1" customWidth="1"/>
    <col min="9740" max="9740" width="18.125" style="6" customWidth="1"/>
    <col min="9741" max="9742" width="0" style="6" hidden="1" customWidth="1"/>
    <col min="9743" max="9743" width="14.25" style="6" customWidth="1"/>
    <col min="9744" max="9984" width="9" style="6"/>
    <col min="9985" max="9985" width="38.5" style="6" customWidth="1"/>
    <col min="9986" max="9995" width="0" style="6" hidden="1" customWidth="1"/>
    <col min="9996" max="9996" width="18.125" style="6" customWidth="1"/>
    <col min="9997" max="9998" width="0" style="6" hidden="1" customWidth="1"/>
    <col min="9999" max="9999" width="14.25" style="6" customWidth="1"/>
    <col min="10000" max="10240" width="9" style="6"/>
    <col min="10241" max="10241" width="38.5" style="6" customWidth="1"/>
    <col min="10242" max="10251" width="0" style="6" hidden="1" customWidth="1"/>
    <col min="10252" max="10252" width="18.125" style="6" customWidth="1"/>
    <col min="10253" max="10254" width="0" style="6" hidden="1" customWidth="1"/>
    <col min="10255" max="10255" width="14.25" style="6" customWidth="1"/>
    <col min="10256" max="10496" width="9" style="6"/>
    <col min="10497" max="10497" width="38.5" style="6" customWidth="1"/>
    <col min="10498" max="10507" width="0" style="6" hidden="1" customWidth="1"/>
    <col min="10508" max="10508" width="18.125" style="6" customWidth="1"/>
    <col min="10509" max="10510" width="0" style="6" hidden="1" customWidth="1"/>
    <col min="10511" max="10511" width="14.25" style="6" customWidth="1"/>
    <col min="10512" max="10752" width="9" style="6"/>
    <col min="10753" max="10753" width="38.5" style="6" customWidth="1"/>
    <col min="10754" max="10763" width="0" style="6" hidden="1" customWidth="1"/>
    <col min="10764" max="10764" width="18.125" style="6" customWidth="1"/>
    <col min="10765" max="10766" width="0" style="6" hidden="1" customWidth="1"/>
    <col min="10767" max="10767" width="14.25" style="6" customWidth="1"/>
    <col min="10768" max="11008" width="9" style="6"/>
    <col min="11009" max="11009" width="38.5" style="6" customWidth="1"/>
    <col min="11010" max="11019" width="0" style="6" hidden="1" customWidth="1"/>
    <col min="11020" max="11020" width="18.125" style="6" customWidth="1"/>
    <col min="11021" max="11022" width="0" style="6" hidden="1" customWidth="1"/>
    <col min="11023" max="11023" width="14.25" style="6" customWidth="1"/>
    <col min="11024" max="11264" width="9" style="6"/>
    <col min="11265" max="11265" width="38.5" style="6" customWidth="1"/>
    <col min="11266" max="11275" width="0" style="6" hidden="1" customWidth="1"/>
    <col min="11276" max="11276" width="18.125" style="6" customWidth="1"/>
    <col min="11277" max="11278" width="0" style="6" hidden="1" customWidth="1"/>
    <col min="11279" max="11279" width="14.25" style="6" customWidth="1"/>
    <col min="11280" max="11520" width="9" style="6"/>
    <col min="11521" max="11521" width="38.5" style="6" customWidth="1"/>
    <col min="11522" max="11531" width="0" style="6" hidden="1" customWidth="1"/>
    <col min="11532" max="11532" width="18.125" style="6" customWidth="1"/>
    <col min="11533" max="11534" width="0" style="6" hidden="1" customWidth="1"/>
    <col min="11535" max="11535" width="14.25" style="6" customWidth="1"/>
    <col min="11536" max="11776" width="9" style="6"/>
    <col min="11777" max="11777" width="38.5" style="6" customWidth="1"/>
    <col min="11778" max="11787" width="0" style="6" hidden="1" customWidth="1"/>
    <col min="11788" max="11788" width="18.125" style="6" customWidth="1"/>
    <col min="11789" max="11790" width="0" style="6" hidden="1" customWidth="1"/>
    <col min="11791" max="11791" width="14.25" style="6" customWidth="1"/>
    <col min="11792" max="12032" width="9" style="6"/>
    <col min="12033" max="12033" width="38.5" style="6" customWidth="1"/>
    <col min="12034" max="12043" width="0" style="6" hidden="1" customWidth="1"/>
    <col min="12044" max="12044" width="18.125" style="6" customWidth="1"/>
    <col min="12045" max="12046" width="0" style="6" hidden="1" customWidth="1"/>
    <col min="12047" max="12047" width="14.25" style="6" customWidth="1"/>
    <col min="12048" max="12288" width="9" style="6"/>
    <col min="12289" max="12289" width="38.5" style="6" customWidth="1"/>
    <col min="12290" max="12299" width="0" style="6" hidden="1" customWidth="1"/>
    <col min="12300" max="12300" width="18.125" style="6" customWidth="1"/>
    <col min="12301" max="12302" width="0" style="6" hidden="1" customWidth="1"/>
    <col min="12303" max="12303" width="14.25" style="6" customWidth="1"/>
    <col min="12304" max="12544" width="9" style="6"/>
    <col min="12545" max="12545" width="38.5" style="6" customWidth="1"/>
    <col min="12546" max="12555" width="0" style="6" hidden="1" customWidth="1"/>
    <col min="12556" max="12556" width="18.125" style="6" customWidth="1"/>
    <col min="12557" max="12558" width="0" style="6" hidden="1" customWidth="1"/>
    <col min="12559" max="12559" width="14.25" style="6" customWidth="1"/>
    <col min="12560" max="12800" width="9" style="6"/>
    <col min="12801" max="12801" width="38.5" style="6" customWidth="1"/>
    <col min="12802" max="12811" width="0" style="6" hidden="1" customWidth="1"/>
    <col min="12812" max="12812" width="18.125" style="6" customWidth="1"/>
    <col min="12813" max="12814" width="0" style="6" hidden="1" customWidth="1"/>
    <col min="12815" max="12815" width="14.25" style="6" customWidth="1"/>
    <col min="12816" max="13056" width="9" style="6"/>
    <col min="13057" max="13057" width="38.5" style="6" customWidth="1"/>
    <col min="13058" max="13067" width="0" style="6" hidden="1" customWidth="1"/>
    <col min="13068" max="13068" width="18.125" style="6" customWidth="1"/>
    <col min="13069" max="13070" width="0" style="6" hidden="1" customWidth="1"/>
    <col min="13071" max="13071" width="14.25" style="6" customWidth="1"/>
    <col min="13072" max="13312" width="9" style="6"/>
    <col min="13313" max="13313" width="38.5" style="6" customWidth="1"/>
    <col min="13314" max="13323" width="0" style="6" hidden="1" customWidth="1"/>
    <col min="13324" max="13324" width="18.125" style="6" customWidth="1"/>
    <col min="13325" max="13326" width="0" style="6" hidden="1" customWidth="1"/>
    <col min="13327" max="13327" width="14.25" style="6" customWidth="1"/>
    <col min="13328" max="13568" width="9" style="6"/>
    <col min="13569" max="13569" width="38.5" style="6" customWidth="1"/>
    <col min="13570" max="13579" width="0" style="6" hidden="1" customWidth="1"/>
    <col min="13580" max="13580" width="18.125" style="6" customWidth="1"/>
    <col min="13581" max="13582" width="0" style="6" hidden="1" customWidth="1"/>
    <col min="13583" max="13583" width="14.25" style="6" customWidth="1"/>
    <col min="13584" max="13824" width="9" style="6"/>
    <col min="13825" max="13825" width="38.5" style="6" customWidth="1"/>
    <col min="13826" max="13835" width="0" style="6" hidden="1" customWidth="1"/>
    <col min="13836" max="13836" width="18.125" style="6" customWidth="1"/>
    <col min="13837" max="13838" width="0" style="6" hidden="1" customWidth="1"/>
    <col min="13839" max="13839" width="14.25" style="6" customWidth="1"/>
    <col min="13840" max="14080" width="9" style="6"/>
    <col min="14081" max="14081" width="38.5" style="6" customWidth="1"/>
    <col min="14082" max="14091" width="0" style="6" hidden="1" customWidth="1"/>
    <col min="14092" max="14092" width="18.125" style="6" customWidth="1"/>
    <col min="14093" max="14094" width="0" style="6" hidden="1" customWidth="1"/>
    <col min="14095" max="14095" width="14.25" style="6" customWidth="1"/>
    <col min="14096" max="14336" width="9" style="6"/>
    <col min="14337" max="14337" width="38.5" style="6" customWidth="1"/>
    <col min="14338" max="14347" width="0" style="6" hidden="1" customWidth="1"/>
    <col min="14348" max="14348" width="18.125" style="6" customWidth="1"/>
    <col min="14349" max="14350" width="0" style="6" hidden="1" customWidth="1"/>
    <col min="14351" max="14351" width="14.25" style="6" customWidth="1"/>
    <col min="14352" max="14592" width="9" style="6"/>
    <col min="14593" max="14593" width="38.5" style="6" customWidth="1"/>
    <col min="14594" max="14603" width="0" style="6" hidden="1" customWidth="1"/>
    <col min="14604" max="14604" width="18.125" style="6" customWidth="1"/>
    <col min="14605" max="14606" width="0" style="6" hidden="1" customWidth="1"/>
    <col min="14607" max="14607" width="14.25" style="6" customWidth="1"/>
    <col min="14608" max="14848" width="9" style="6"/>
    <col min="14849" max="14849" width="38.5" style="6" customWidth="1"/>
    <col min="14850" max="14859" width="0" style="6" hidden="1" customWidth="1"/>
    <col min="14860" max="14860" width="18.125" style="6" customWidth="1"/>
    <col min="14861" max="14862" width="0" style="6" hidden="1" customWidth="1"/>
    <col min="14863" max="14863" width="14.25" style="6" customWidth="1"/>
    <col min="14864" max="15104" width="9" style="6"/>
    <col min="15105" max="15105" width="38.5" style="6" customWidth="1"/>
    <col min="15106" max="15115" width="0" style="6" hidden="1" customWidth="1"/>
    <col min="15116" max="15116" width="18.125" style="6" customWidth="1"/>
    <col min="15117" max="15118" width="0" style="6" hidden="1" customWidth="1"/>
    <col min="15119" max="15119" width="14.25" style="6" customWidth="1"/>
    <col min="15120" max="15360" width="9" style="6"/>
    <col min="15361" max="15361" width="38.5" style="6" customWidth="1"/>
    <col min="15362" max="15371" width="0" style="6" hidden="1" customWidth="1"/>
    <col min="15372" max="15372" width="18.125" style="6" customWidth="1"/>
    <col min="15373" max="15374" width="0" style="6" hidden="1" customWidth="1"/>
    <col min="15375" max="15375" width="14.25" style="6" customWidth="1"/>
    <col min="15376" max="15616" width="9" style="6"/>
    <col min="15617" max="15617" width="38.5" style="6" customWidth="1"/>
    <col min="15618" max="15627" width="0" style="6" hidden="1" customWidth="1"/>
    <col min="15628" max="15628" width="18.125" style="6" customWidth="1"/>
    <col min="15629" max="15630" width="0" style="6" hidden="1" customWidth="1"/>
    <col min="15631" max="15631" width="14.25" style="6" customWidth="1"/>
    <col min="15632" max="15872" width="9" style="6"/>
    <col min="15873" max="15873" width="38.5" style="6" customWidth="1"/>
    <col min="15874" max="15883" width="0" style="6" hidden="1" customWidth="1"/>
    <col min="15884" max="15884" width="18.125" style="6" customWidth="1"/>
    <col min="15885" max="15886" width="0" style="6" hidden="1" customWidth="1"/>
    <col min="15887" max="15887" width="14.25" style="6" customWidth="1"/>
    <col min="15888" max="16128" width="9" style="6"/>
    <col min="16129" max="16129" width="38.5" style="6" customWidth="1"/>
    <col min="16130" max="16139" width="0" style="6" hidden="1" customWidth="1"/>
    <col min="16140" max="16140" width="18.125" style="6" customWidth="1"/>
    <col min="16141" max="16142" width="0" style="6" hidden="1" customWidth="1"/>
    <col min="16143" max="16143" width="14.25" style="6" customWidth="1"/>
    <col min="16144" max="16384" width="9" style="6"/>
  </cols>
  <sheetData>
    <row r="1" spans="1:16" ht="27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1</v>
      </c>
      <c r="I1" s="4" t="s">
        <v>2</v>
      </c>
      <c r="J1" s="4" t="s">
        <v>3</v>
      </c>
      <c r="K1" s="4" t="s">
        <v>4</v>
      </c>
      <c r="L1" s="4" t="s">
        <v>7</v>
      </c>
      <c r="M1" s="5" t="s">
        <v>8</v>
      </c>
      <c r="N1" s="3" t="s">
        <v>9</v>
      </c>
      <c r="O1" s="3" t="s">
        <v>10</v>
      </c>
    </row>
    <row r="2" spans="1:16">
      <c r="A2" s="12" t="s">
        <v>11</v>
      </c>
      <c r="B2" s="13">
        <f t="shared" ref="B2:B10" si="0">LEN(A2)-LEN(H2)</f>
        <v>6</v>
      </c>
      <c r="C2" s="13">
        <f t="shared" ref="C2:C10" si="1">LEN(A2)-LEN(I2)</f>
        <v>9</v>
      </c>
      <c r="D2" s="13">
        <f t="shared" ref="D2:D10" si="2">LEN(A2)-LEN(J2)</f>
        <v>0</v>
      </c>
      <c r="E2" s="13">
        <f t="shared" ref="E2:E10" si="3">LEN(A2)-LEN(K2)</f>
        <v>3</v>
      </c>
      <c r="F2" s="13">
        <f t="shared" ref="F2:F10" si="4">SUM(B2:E2)</f>
        <v>18</v>
      </c>
      <c r="G2" s="14">
        <f t="shared" ref="G2:G10" si="5">275.27*B2+251.245*C2+291.27*D2+266.257*E2+16.0226+1.008</f>
        <v>4728.6265999999996</v>
      </c>
      <c r="H2" s="15" t="str">
        <f t="shared" ref="H2:H14" si="6">SUBSTITUTE(A2,"A","")</f>
        <v>CCCTCCCTCCCT</v>
      </c>
      <c r="I2" s="15" t="str">
        <f t="shared" ref="I2:I14" si="7">SUBSTITUTE(A2,"C","")</f>
        <v>TAATAATAA</v>
      </c>
      <c r="J2" s="15" t="str">
        <f t="shared" ref="J2:J14" si="8">SUBSTITUTE(A2,"G","")</f>
        <v>CCCTAACCCTAACCCTAA</v>
      </c>
      <c r="K2" s="15" t="str">
        <f t="shared" ref="K2:K14" si="9">SUBSTITUTE(A2,"T","")</f>
        <v>CCCAACCCAACCCAA</v>
      </c>
      <c r="L2" s="16">
        <f t="shared" ref="L2:L10" si="10">IF(LEN(A2)&lt;1,"-",M2)</f>
        <v>62.63</v>
      </c>
      <c r="M2" s="17">
        <f t="shared" ref="M2:M10" si="11">0.94*B2+2.47*C2+5.53*D2-0.08*E2+35</f>
        <v>62.63</v>
      </c>
      <c r="N2" s="14">
        <f t="shared" ref="N2:N10" si="12">13.7*B2+6.6*C2+11.7*D2+8.6*E2</f>
        <v>167.39999999999998</v>
      </c>
      <c r="O2" s="18">
        <f>50*N2/1000</f>
        <v>8.3699999999999974</v>
      </c>
      <c r="P2" s="19" t="s">
        <v>16</v>
      </c>
    </row>
    <row r="3" spans="1:16">
      <c r="A3" s="12" t="s">
        <v>12</v>
      </c>
      <c r="B3" s="13">
        <f t="shared" si="0"/>
        <v>0</v>
      </c>
      <c r="C3" s="13">
        <f t="shared" si="1"/>
        <v>18</v>
      </c>
      <c r="D3" s="13">
        <f t="shared" si="2"/>
        <v>0</v>
      </c>
      <c r="E3" s="13">
        <f t="shared" si="3"/>
        <v>0</v>
      </c>
      <c r="F3" s="13">
        <f t="shared" si="4"/>
        <v>18</v>
      </c>
      <c r="G3" s="14">
        <f t="shared" si="5"/>
        <v>4539.4405999999999</v>
      </c>
      <c r="H3" s="15" t="str">
        <f t="shared" si="6"/>
        <v>CCCCCCCCCCCCCCCCCC</v>
      </c>
      <c r="I3" s="15" t="str">
        <f t="shared" si="7"/>
        <v/>
      </c>
      <c r="J3" s="15" t="str">
        <f t="shared" si="8"/>
        <v>CCCCCCCCCCCCCCCCCC</v>
      </c>
      <c r="K3" s="15" t="str">
        <f t="shared" si="9"/>
        <v>CCCCCCCCCCCCCCCCCC</v>
      </c>
      <c r="L3" s="16">
        <f t="shared" si="10"/>
        <v>79.460000000000008</v>
      </c>
      <c r="M3" s="17">
        <f t="shared" si="11"/>
        <v>79.460000000000008</v>
      </c>
      <c r="N3" s="14">
        <f t="shared" si="12"/>
        <v>118.8</v>
      </c>
      <c r="O3" s="18">
        <f t="shared" ref="O3:O10" si="13">50*N3/1000</f>
        <v>5.94</v>
      </c>
      <c r="P3" s="19" t="s">
        <v>16</v>
      </c>
    </row>
    <row r="4" spans="1:16">
      <c r="A4" s="1"/>
      <c r="B4" s="2">
        <f t="shared" si="0"/>
        <v>0</v>
      </c>
      <c r="C4" s="2">
        <f t="shared" si="1"/>
        <v>0</v>
      </c>
      <c r="D4" s="2">
        <f t="shared" si="2"/>
        <v>0</v>
      </c>
      <c r="E4" s="2">
        <f t="shared" si="3"/>
        <v>0</v>
      </c>
      <c r="F4" s="2">
        <f t="shared" si="4"/>
        <v>0</v>
      </c>
      <c r="G4" s="3">
        <f t="shared" si="5"/>
        <v>17.0306</v>
      </c>
      <c r="H4" s="7" t="str">
        <f t="shared" si="6"/>
        <v/>
      </c>
      <c r="I4" s="7" t="str">
        <f t="shared" si="7"/>
        <v/>
      </c>
      <c r="J4" s="7" t="str">
        <f t="shared" si="8"/>
        <v/>
      </c>
      <c r="K4" s="7" t="str">
        <f t="shared" si="9"/>
        <v/>
      </c>
      <c r="L4" s="8" t="str">
        <f t="shared" si="10"/>
        <v>-</v>
      </c>
      <c r="M4" s="5">
        <f t="shared" si="11"/>
        <v>35</v>
      </c>
      <c r="N4" s="3">
        <f t="shared" si="12"/>
        <v>0</v>
      </c>
      <c r="O4" s="9">
        <f t="shared" si="13"/>
        <v>0</v>
      </c>
    </row>
    <row r="5" spans="1:16">
      <c r="A5" s="1"/>
      <c r="B5" s="2">
        <f t="shared" si="0"/>
        <v>0</v>
      </c>
      <c r="C5" s="2">
        <f t="shared" si="1"/>
        <v>0</v>
      </c>
      <c r="D5" s="2">
        <f t="shared" si="2"/>
        <v>0</v>
      </c>
      <c r="E5" s="2">
        <f t="shared" si="3"/>
        <v>0</v>
      </c>
      <c r="F5" s="2">
        <f t="shared" si="4"/>
        <v>0</v>
      </c>
      <c r="G5" s="3">
        <f t="shared" si="5"/>
        <v>17.0306</v>
      </c>
      <c r="H5" s="7" t="str">
        <f t="shared" si="6"/>
        <v/>
      </c>
      <c r="I5" s="7" t="str">
        <f t="shared" si="7"/>
        <v/>
      </c>
      <c r="J5" s="7" t="str">
        <f t="shared" si="8"/>
        <v/>
      </c>
      <c r="K5" s="7" t="str">
        <f t="shared" si="9"/>
        <v/>
      </c>
      <c r="L5" s="8" t="str">
        <f t="shared" si="10"/>
        <v>-</v>
      </c>
      <c r="M5" s="5">
        <f t="shared" si="11"/>
        <v>35</v>
      </c>
      <c r="N5" s="3">
        <f t="shared" si="12"/>
        <v>0</v>
      </c>
      <c r="O5" s="9">
        <f t="shared" si="13"/>
        <v>0</v>
      </c>
    </row>
    <row r="6" spans="1:16">
      <c r="A6" s="1"/>
      <c r="B6" s="2">
        <f t="shared" si="0"/>
        <v>0</v>
      </c>
      <c r="C6" s="2">
        <f t="shared" si="1"/>
        <v>0</v>
      </c>
      <c r="D6" s="2">
        <f t="shared" si="2"/>
        <v>0</v>
      </c>
      <c r="E6" s="2">
        <f t="shared" si="3"/>
        <v>0</v>
      </c>
      <c r="F6" s="2">
        <f t="shared" si="4"/>
        <v>0</v>
      </c>
      <c r="G6" s="3">
        <f t="shared" si="5"/>
        <v>17.0306</v>
      </c>
      <c r="H6" s="7" t="str">
        <f t="shared" si="6"/>
        <v/>
      </c>
      <c r="I6" s="7" t="str">
        <f t="shared" si="7"/>
        <v/>
      </c>
      <c r="J6" s="7" t="str">
        <f t="shared" si="8"/>
        <v/>
      </c>
      <c r="K6" s="7" t="str">
        <f t="shared" si="9"/>
        <v/>
      </c>
      <c r="L6" s="8" t="str">
        <f t="shared" si="10"/>
        <v>-</v>
      </c>
      <c r="M6" s="5">
        <f t="shared" si="11"/>
        <v>35</v>
      </c>
      <c r="N6" s="3">
        <f t="shared" si="12"/>
        <v>0</v>
      </c>
      <c r="O6" s="9">
        <f t="shared" si="13"/>
        <v>0</v>
      </c>
    </row>
    <row r="7" spans="1:16">
      <c r="A7" s="1"/>
      <c r="B7" s="2">
        <f t="shared" si="0"/>
        <v>0</v>
      </c>
      <c r="C7" s="2">
        <f t="shared" si="1"/>
        <v>0</v>
      </c>
      <c r="D7" s="2">
        <f t="shared" si="2"/>
        <v>0</v>
      </c>
      <c r="E7" s="2">
        <f t="shared" si="3"/>
        <v>0</v>
      </c>
      <c r="F7" s="2">
        <f t="shared" si="4"/>
        <v>0</v>
      </c>
      <c r="G7" s="3">
        <f t="shared" si="5"/>
        <v>17.0306</v>
      </c>
      <c r="H7" s="7" t="str">
        <f t="shared" si="6"/>
        <v/>
      </c>
      <c r="I7" s="7" t="str">
        <f t="shared" si="7"/>
        <v/>
      </c>
      <c r="J7" s="7" t="str">
        <f t="shared" si="8"/>
        <v/>
      </c>
      <c r="K7" s="7" t="str">
        <f t="shared" si="9"/>
        <v/>
      </c>
      <c r="L7" s="8" t="str">
        <f t="shared" si="10"/>
        <v>-</v>
      </c>
      <c r="M7" s="5">
        <f t="shared" si="11"/>
        <v>35</v>
      </c>
      <c r="N7" s="3">
        <f t="shared" si="12"/>
        <v>0</v>
      </c>
      <c r="O7" s="9">
        <f t="shared" si="13"/>
        <v>0</v>
      </c>
    </row>
    <row r="8" spans="1:16">
      <c r="A8" s="1"/>
      <c r="B8" s="2">
        <f t="shared" si="0"/>
        <v>0</v>
      </c>
      <c r="C8" s="2">
        <f t="shared" si="1"/>
        <v>0</v>
      </c>
      <c r="D8" s="2">
        <f t="shared" si="2"/>
        <v>0</v>
      </c>
      <c r="E8" s="2">
        <f t="shared" si="3"/>
        <v>0</v>
      </c>
      <c r="F8" s="2">
        <f t="shared" si="4"/>
        <v>0</v>
      </c>
      <c r="G8" s="3">
        <f t="shared" si="5"/>
        <v>17.0306</v>
      </c>
      <c r="H8" s="7" t="str">
        <f t="shared" si="6"/>
        <v/>
      </c>
      <c r="I8" s="7" t="str">
        <f t="shared" si="7"/>
        <v/>
      </c>
      <c r="J8" s="7" t="str">
        <f t="shared" si="8"/>
        <v/>
      </c>
      <c r="K8" s="7" t="str">
        <f t="shared" si="9"/>
        <v/>
      </c>
      <c r="L8" s="8" t="str">
        <f t="shared" si="10"/>
        <v>-</v>
      </c>
      <c r="M8" s="5">
        <f t="shared" si="11"/>
        <v>35</v>
      </c>
      <c r="N8" s="3">
        <f t="shared" si="12"/>
        <v>0</v>
      </c>
      <c r="O8" s="9">
        <f t="shared" si="13"/>
        <v>0</v>
      </c>
    </row>
    <row r="9" spans="1:16">
      <c r="A9" s="1"/>
      <c r="B9" s="2">
        <f t="shared" si="0"/>
        <v>0</v>
      </c>
      <c r="C9" s="2">
        <f t="shared" si="1"/>
        <v>0</v>
      </c>
      <c r="D9" s="2">
        <f t="shared" si="2"/>
        <v>0</v>
      </c>
      <c r="E9" s="2">
        <f t="shared" si="3"/>
        <v>0</v>
      </c>
      <c r="F9" s="2">
        <f t="shared" si="4"/>
        <v>0</v>
      </c>
      <c r="G9" s="3">
        <f t="shared" si="5"/>
        <v>17.0306</v>
      </c>
      <c r="H9" s="7" t="str">
        <f t="shared" si="6"/>
        <v/>
      </c>
      <c r="I9" s="7" t="str">
        <f t="shared" si="7"/>
        <v/>
      </c>
      <c r="J9" s="7" t="str">
        <f t="shared" si="8"/>
        <v/>
      </c>
      <c r="K9" s="7" t="str">
        <f t="shared" si="9"/>
        <v/>
      </c>
      <c r="L9" s="8" t="str">
        <f t="shared" si="10"/>
        <v>-</v>
      </c>
      <c r="M9" s="5">
        <f t="shared" si="11"/>
        <v>35</v>
      </c>
      <c r="N9" s="3">
        <f t="shared" si="12"/>
        <v>0</v>
      </c>
      <c r="O9" s="9">
        <f t="shared" si="13"/>
        <v>0</v>
      </c>
    </row>
    <row r="10" spans="1:16" ht="13.5" customHeight="1">
      <c r="A10" s="1"/>
      <c r="B10" s="2">
        <f t="shared" si="0"/>
        <v>0</v>
      </c>
      <c r="C10" s="2">
        <f t="shared" si="1"/>
        <v>0</v>
      </c>
      <c r="D10" s="2">
        <f t="shared" si="2"/>
        <v>0</v>
      </c>
      <c r="E10" s="2">
        <f t="shared" si="3"/>
        <v>0</v>
      </c>
      <c r="F10" s="2">
        <f t="shared" si="4"/>
        <v>0</v>
      </c>
      <c r="G10" s="3">
        <f t="shared" si="5"/>
        <v>17.0306</v>
      </c>
      <c r="H10" s="7" t="str">
        <f t="shared" si="6"/>
        <v/>
      </c>
      <c r="I10" s="7" t="str">
        <f t="shared" si="7"/>
        <v/>
      </c>
      <c r="J10" s="7" t="str">
        <f t="shared" si="8"/>
        <v/>
      </c>
      <c r="K10" s="7" t="str">
        <f t="shared" si="9"/>
        <v/>
      </c>
      <c r="L10" s="8" t="str">
        <f t="shared" si="10"/>
        <v>-</v>
      </c>
      <c r="M10" s="5">
        <f t="shared" si="11"/>
        <v>35</v>
      </c>
      <c r="N10" s="3">
        <f t="shared" si="12"/>
        <v>0</v>
      </c>
      <c r="O10" s="9">
        <f t="shared" si="13"/>
        <v>0</v>
      </c>
    </row>
    <row r="11" spans="1:16">
      <c r="H11" s="6" t="str">
        <f t="shared" si="6"/>
        <v/>
      </c>
      <c r="I11" s="6" t="str">
        <f t="shared" si="7"/>
        <v/>
      </c>
      <c r="J11" s="6" t="str">
        <f t="shared" si="8"/>
        <v/>
      </c>
      <c r="K11" s="6" t="str">
        <f t="shared" si="9"/>
        <v/>
      </c>
    </row>
    <row r="12" spans="1:16">
      <c r="A12" s="6" t="s">
        <v>17</v>
      </c>
      <c r="C12" s="6"/>
      <c r="H12" s="6" t="str">
        <f t="shared" si="6"/>
        <v>　上の配列欄にODやTmを計算させたいPN配列(半角大文字)をご入力ください。</v>
      </c>
      <c r="I12" s="6" t="str">
        <f t="shared" si="7"/>
        <v>　上の配列欄にODやTmを計算させたいPNA配列(半角大文字)をご入力ください。</v>
      </c>
      <c r="J12" s="6" t="str">
        <f t="shared" si="8"/>
        <v>　上の配列欄にODやTmを計算させたいPNA配列(半角大文字)をご入力ください。</v>
      </c>
      <c r="K12" s="6" t="str">
        <f t="shared" si="9"/>
        <v>　上の配列欄にODやmを計算させたいPNA配列(半角大文字)をご入力ください。</v>
      </c>
    </row>
    <row r="13" spans="1:16">
      <c r="H13" s="6" t="str">
        <f t="shared" si="6"/>
        <v/>
      </c>
      <c r="I13" s="6" t="str">
        <f t="shared" si="7"/>
        <v/>
      </c>
      <c r="J13" s="6" t="str">
        <f t="shared" si="8"/>
        <v/>
      </c>
      <c r="K13" s="6" t="str">
        <f t="shared" si="9"/>
        <v/>
      </c>
    </row>
    <row r="14" spans="1:16">
      <c r="H14" s="6" t="str">
        <f t="shared" si="6"/>
        <v/>
      </c>
      <c r="I14" s="6" t="str">
        <f t="shared" si="7"/>
        <v/>
      </c>
      <c r="J14" s="6" t="str">
        <f t="shared" si="8"/>
        <v/>
      </c>
      <c r="K14" s="6" t="str">
        <f t="shared" si="9"/>
        <v/>
      </c>
      <c r="L14" s="6" t="s">
        <v>13</v>
      </c>
    </row>
    <row r="15" spans="1:16" s="10" customFormat="1">
      <c r="A15" s="6"/>
      <c r="L15" s="6"/>
    </row>
    <row r="16" spans="1:16">
      <c r="B16" s="11"/>
      <c r="D16" s="11"/>
      <c r="E16" s="11"/>
      <c r="H16" s="6" t="str">
        <f>SUBSTITUTE(A16,"A","")</f>
        <v/>
      </c>
      <c r="I16" s="6" t="str">
        <f>SUBSTITUTE(A16,"C","")</f>
        <v/>
      </c>
      <c r="J16" s="6" t="str">
        <f>SUBSTITUTE(A16,"G","")</f>
        <v/>
      </c>
      <c r="K16" s="6" t="str">
        <f>SUBSTITUTE(A16,"T","")</f>
        <v/>
      </c>
      <c r="L16" s="6" t="s">
        <v>14</v>
      </c>
    </row>
    <row r="17" spans="1:12" s="10" customFormat="1">
      <c r="A17" s="6"/>
      <c r="L17" s="6" t="s">
        <v>15</v>
      </c>
    </row>
    <row r="18" spans="1:12">
      <c r="H18" s="6" t="str">
        <f t="shared" ref="H18:H76" si="14">SUBSTITUTE(A18,"A","")</f>
        <v/>
      </c>
      <c r="I18" s="6" t="str">
        <f t="shared" ref="I18:I76" si="15">SUBSTITUTE(A18,"C","")</f>
        <v/>
      </c>
      <c r="J18" s="6" t="str">
        <f t="shared" ref="J18:J76" si="16">SUBSTITUTE(A18,"G","")</f>
        <v/>
      </c>
      <c r="K18" s="6" t="str">
        <f t="shared" ref="K18:K76" si="17">SUBSTITUTE(A18,"T","")</f>
        <v/>
      </c>
    </row>
    <row r="19" spans="1:12">
      <c r="H19" s="6" t="str">
        <f t="shared" si="14"/>
        <v/>
      </c>
      <c r="I19" s="6" t="str">
        <f t="shared" si="15"/>
        <v/>
      </c>
      <c r="J19" s="6" t="str">
        <f t="shared" si="16"/>
        <v/>
      </c>
      <c r="K19" s="6" t="str">
        <f t="shared" si="17"/>
        <v/>
      </c>
    </row>
    <row r="20" spans="1:12">
      <c r="H20" s="6" t="str">
        <f t="shared" si="14"/>
        <v/>
      </c>
      <c r="I20" s="6" t="str">
        <f t="shared" si="15"/>
        <v/>
      </c>
      <c r="J20" s="6" t="str">
        <f t="shared" si="16"/>
        <v/>
      </c>
      <c r="K20" s="6" t="str">
        <f t="shared" si="17"/>
        <v/>
      </c>
    </row>
    <row r="21" spans="1:12">
      <c r="H21" s="6" t="str">
        <f t="shared" si="14"/>
        <v/>
      </c>
      <c r="I21" s="6" t="str">
        <f t="shared" si="15"/>
        <v/>
      </c>
      <c r="J21" s="6" t="str">
        <f t="shared" si="16"/>
        <v/>
      </c>
      <c r="K21" s="6" t="str">
        <f t="shared" si="17"/>
        <v/>
      </c>
    </row>
    <row r="22" spans="1:12">
      <c r="H22" s="6" t="str">
        <f t="shared" si="14"/>
        <v/>
      </c>
      <c r="I22" s="6" t="str">
        <f t="shared" si="15"/>
        <v/>
      </c>
      <c r="J22" s="6" t="str">
        <f t="shared" si="16"/>
        <v/>
      </c>
      <c r="K22" s="6" t="str">
        <f t="shared" si="17"/>
        <v/>
      </c>
    </row>
    <row r="23" spans="1:12">
      <c r="H23" s="6" t="str">
        <f t="shared" si="14"/>
        <v/>
      </c>
      <c r="I23" s="6" t="str">
        <f t="shared" si="15"/>
        <v/>
      </c>
      <c r="J23" s="6" t="str">
        <f t="shared" si="16"/>
        <v/>
      </c>
      <c r="K23" s="6" t="str">
        <f t="shared" si="17"/>
        <v/>
      </c>
    </row>
    <row r="24" spans="1:12">
      <c r="H24" s="6" t="str">
        <f t="shared" si="14"/>
        <v/>
      </c>
      <c r="I24" s="6" t="str">
        <f t="shared" si="15"/>
        <v/>
      </c>
      <c r="J24" s="6" t="str">
        <f t="shared" si="16"/>
        <v/>
      </c>
      <c r="K24" s="6" t="str">
        <f t="shared" si="17"/>
        <v/>
      </c>
    </row>
    <row r="25" spans="1:12">
      <c r="H25" s="6" t="str">
        <f t="shared" si="14"/>
        <v/>
      </c>
      <c r="I25" s="6" t="str">
        <f t="shared" si="15"/>
        <v/>
      </c>
      <c r="J25" s="6" t="str">
        <f t="shared" si="16"/>
        <v/>
      </c>
      <c r="K25" s="6" t="str">
        <f t="shared" si="17"/>
        <v/>
      </c>
    </row>
    <row r="26" spans="1:12">
      <c r="H26" s="6" t="str">
        <f t="shared" si="14"/>
        <v/>
      </c>
      <c r="I26" s="6" t="str">
        <f t="shared" si="15"/>
        <v/>
      </c>
      <c r="J26" s="6" t="str">
        <f t="shared" si="16"/>
        <v/>
      </c>
      <c r="K26" s="6" t="str">
        <f t="shared" si="17"/>
        <v/>
      </c>
    </row>
    <row r="27" spans="1:12">
      <c r="H27" s="6" t="str">
        <f t="shared" si="14"/>
        <v/>
      </c>
      <c r="I27" s="6" t="str">
        <f t="shared" si="15"/>
        <v/>
      </c>
      <c r="J27" s="6" t="str">
        <f t="shared" si="16"/>
        <v/>
      </c>
      <c r="K27" s="6" t="str">
        <f t="shared" si="17"/>
        <v/>
      </c>
    </row>
    <row r="28" spans="1:12">
      <c r="H28" s="6" t="str">
        <f t="shared" si="14"/>
        <v/>
      </c>
      <c r="I28" s="6" t="str">
        <f t="shared" si="15"/>
        <v/>
      </c>
      <c r="J28" s="6" t="str">
        <f t="shared" si="16"/>
        <v/>
      </c>
      <c r="K28" s="6" t="str">
        <f t="shared" si="17"/>
        <v/>
      </c>
    </row>
    <row r="29" spans="1:12">
      <c r="H29" s="6" t="str">
        <f t="shared" si="14"/>
        <v/>
      </c>
      <c r="I29" s="6" t="str">
        <f t="shared" si="15"/>
        <v/>
      </c>
      <c r="J29" s="6" t="str">
        <f t="shared" si="16"/>
        <v/>
      </c>
      <c r="K29" s="6" t="str">
        <f t="shared" si="17"/>
        <v/>
      </c>
    </row>
    <row r="30" spans="1:12">
      <c r="H30" s="6" t="str">
        <f t="shared" si="14"/>
        <v/>
      </c>
      <c r="I30" s="6" t="str">
        <f t="shared" si="15"/>
        <v/>
      </c>
      <c r="J30" s="6" t="str">
        <f t="shared" si="16"/>
        <v/>
      </c>
      <c r="K30" s="6" t="str">
        <f t="shared" si="17"/>
        <v/>
      </c>
    </row>
    <row r="31" spans="1:12">
      <c r="H31" s="6" t="str">
        <f t="shared" si="14"/>
        <v/>
      </c>
      <c r="I31" s="6" t="str">
        <f t="shared" si="15"/>
        <v/>
      </c>
      <c r="J31" s="6" t="str">
        <f t="shared" si="16"/>
        <v/>
      </c>
      <c r="K31" s="6" t="str">
        <f t="shared" si="17"/>
        <v/>
      </c>
    </row>
    <row r="32" spans="1:12">
      <c r="H32" s="6" t="str">
        <f t="shared" si="14"/>
        <v/>
      </c>
      <c r="I32" s="6" t="str">
        <f t="shared" si="15"/>
        <v/>
      </c>
      <c r="J32" s="6" t="str">
        <f t="shared" si="16"/>
        <v/>
      </c>
      <c r="K32" s="6" t="str">
        <f t="shared" si="17"/>
        <v/>
      </c>
    </row>
    <row r="33" spans="8:11">
      <c r="H33" s="6" t="str">
        <f t="shared" si="14"/>
        <v/>
      </c>
      <c r="I33" s="6" t="str">
        <f t="shared" si="15"/>
        <v/>
      </c>
      <c r="J33" s="6" t="str">
        <f t="shared" si="16"/>
        <v/>
      </c>
      <c r="K33" s="6" t="str">
        <f t="shared" si="17"/>
        <v/>
      </c>
    </row>
    <row r="34" spans="8:11">
      <c r="H34" s="6" t="str">
        <f t="shared" si="14"/>
        <v/>
      </c>
      <c r="I34" s="6" t="str">
        <f t="shared" si="15"/>
        <v/>
      </c>
      <c r="J34" s="6" t="str">
        <f t="shared" si="16"/>
        <v/>
      </c>
      <c r="K34" s="6" t="str">
        <f t="shared" si="17"/>
        <v/>
      </c>
    </row>
    <row r="35" spans="8:11">
      <c r="H35" s="6" t="str">
        <f t="shared" si="14"/>
        <v/>
      </c>
      <c r="I35" s="6" t="str">
        <f t="shared" si="15"/>
        <v/>
      </c>
      <c r="J35" s="6" t="str">
        <f t="shared" si="16"/>
        <v/>
      </c>
      <c r="K35" s="6" t="str">
        <f t="shared" si="17"/>
        <v/>
      </c>
    </row>
    <row r="36" spans="8:11">
      <c r="H36" s="6" t="str">
        <f t="shared" si="14"/>
        <v/>
      </c>
      <c r="I36" s="6" t="str">
        <f t="shared" si="15"/>
        <v/>
      </c>
      <c r="J36" s="6" t="str">
        <f t="shared" si="16"/>
        <v/>
      </c>
      <c r="K36" s="6" t="str">
        <f t="shared" si="17"/>
        <v/>
      </c>
    </row>
    <row r="37" spans="8:11">
      <c r="H37" s="6" t="str">
        <f t="shared" si="14"/>
        <v/>
      </c>
      <c r="I37" s="6" t="str">
        <f t="shared" si="15"/>
        <v/>
      </c>
      <c r="J37" s="6" t="str">
        <f t="shared" si="16"/>
        <v/>
      </c>
      <c r="K37" s="6" t="str">
        <f t="shared" si="17"/>
        <v/>
      </c>
    </row>
    <row r="38" spans="8:11">
      <c r="H38" s="6" t="str">
        <f t="shared" si="14"/>
        <v/>
      </c>
      <c r="I38" s="6" t="str">
        <f t="shared" si="15"/>
        <v/>
      </c>
      <c r="J38" s="6" t="str">
        <f t="shared" si="16"/>
        <v/>
      </c>
      <c r="K38" s="6" t="str">
        <f t="shared" si="17"/>
        <v/>
      </c>
    </row>
    <row r="39" spans="8:11">
      <c r="H39" s="6" t="str">
        <f t="shared" si="14"/>
        <v/>
      </c>
      <c r="I39" s="6" t="str">
        <f t="shared" si="15"/>
        <v/>
      </c>
      <c r="J39" s="6" t="str">
        <f t="shared" si="16"/>
        <v/>
      </c>
      <c r="K39" s="6" t="str">
        <f t="shared" si="17"/>
        <v/>
      </c>
    </row>
    <row r="40" spans="8:11">
      <c r="H40" s="6" t="str">
        <f t="shared" si="14"/>
        <v/>
      </c>
      <c r="I40" s="6" t="str">
        <f t="shared" si="15"/>
        <v/>
      </c>
      <c r="J40" s="6" t="str">
        <f t="shared" si="16"/>
        <v/>
      </c>
      <c r="K40" s="6" t="str">
        <f t="shared" si="17"/>
        <v/>
      </c>
    </row>
    <row r="41" spans="8:11">
      <c r="H41" s="6" t="str">
        <f t="shared" si="14"/>
        <v/>
      </c>
      <c r="I41" s="6" t="str">
        <f t="shared" si="15"/>
        <v/>
      </c>
      <c r="J41" s="6" t="str">
        <f t="shared" si="16"/>
        <v/>
      </c>
      <c r="K41" s="6" t="str">
        <f t="shared" si="17"/>
        <v/>
      </c>
    </row>
    <row r="42" spans="8:11">
      <c r="H42" s="6" t="str">
        <f t="shared" si="14"/>
        <v/>
      </c>
      <c r="I42" s="6" t="str">
        <f t="shared" si="15"/>
        <v/>
      </c>
      <c r="J42" s="6" t="str">
        <f t="shared" si="16"/>
        <v/>
      </c>
      <c r="K42" s="6" t="str">
        <f t="shared" si="17"/>
        <v/>
      </c>
    </row>
    <row r="43" spans="8:11">
      <c r="H43" s="6" t="str">
        <f t="shared" si="14"/>
        <v/>
      </c>
      <c r="I43" s="6" t="str">
        <f t="shared" si="15"/>
        <v/>
      </c>
      <c r="J43" s="6" t="str">
        <f t="shared" si="16"/>
        <v/>
      </c>
      <c r="K43" s="6" t="str">
        <f t="shared" si="17"/>
        <v/>
      </c>
    </row>
    <row r="44" spans="8:11">
      <c r="H44" s="6" t="str">
        <f t="shared" si="14"/>
        <v/>
      </c>
      <c r="I44" s="6" t="str">
        <f t="shared" si="15"/>
        <v/>
      </c>
      <c r="J44" s="6" t="str">
        <f t="shared" si="16"/>
        <v/>
      </c>
      <c r="K44" s="6" t="str">
        <f t="shared" si="17"/>
        <v/>
      </c>
    </row>
    <row r="45" spans="8:11">
      <c r="H45" s="6" t="str">
        <f t="shared" si="14"/>
        <v/>
      </c>
      <c r="I45" s="6" t="str">
        <f t="shared" si="15"/>
        <v/>
      </c>
      <c r="J45" s="6" t="str">
        <f t="shared" si="16"/>
        <v/>
      </c>
      <c r="K45" s="6" t="str">
        <f t="shared" si="17"/>
        <v/>
      </c>
    </row>
    <row r="46" spans="8:11">
      <c r="H46" s="6" t="str">
        <f t="shared" si="14"/>
        <v/>
      </c>
      <c r="I46" s="6" t="str">
        <f t="shared" si="15"/>
        <v/>
      </c>
      <c r="J46" s="6" t="str">
        <f t="shared" si="16"/>
        <v/>
      </c>
      <c r="K46" s="6" t="str">
        <f t="shared" si="17"/>
        <v/>
      </c>
    </row>
    <row r="47" spans="8:11">
      <c r="H47" s="6" t="str">
        <f t="shared" si="14"/>
        <v/>
      </c>
      <c r="I47" s="6" t="str">
        <f t="shared" si="15"/>
        <v/>
      </c>
      <c r="J47" s="6" t="str">
        <f t="shared" si="16"/>
        <v/>
      </c>
      <c r="K47" s="6" t="str">
        <f t="shared" si="17"/>
        <v/>
      </c>
    </row>
    <row r="48" spans="8:11">
      <c r="H48" s="6" t="str">
        <f t="shared" si="14"/>
        <v/>
      </c>
      <c r="I48" s="6" t="str">
        <f t="shared" si="15"/>
        <v/>
      </c>
      <c r="J48" s="6" t="str">
        <f t="shared" si="16"/>
        <v/>
      </c>
      <c r="K48" s="6" t="str">
        <f t="shared" si="17"/>
        <v/>
      </c>
    </row>
    <row r="49" spans="8:11">
      <c r="H49" s="6" t="str">
        <f t="shared" si="14"/>
        <v/>
      </c>
      <c r="I49" s="6" t="str">
        <f t="shared" si="15"/>
        <v/>
      </c>
      <c r="J49" s="6" t="str">
        <f t="shared" si="16"/>
        <v/>
      </c>
      <c r="K49" s="6" t="str">
        <f t="shared" si="17"/>
        <v/>
      </c>
    </row>
    <row r="50" spans="8:11">
      <c r="H50" s="6" t="str">
        <f t="shared" si="14"/>
        <v/>
      </c>
      <c r="I50" s="6" t="str">
        <f t="shared" si="15"/>
        <v/>
      </c>
      <c r="J50" s="6" t="str">
        <f t="shared" si="16"/>
        <v/>
      </c>
      <c r="K50" s="6" t="str">
        <f t="shared" si="17"/>
        <v/>
      </c>
    </row>
    <row r="51" spans="8:11">
      <c r="H51" s="6" t="str">
        <f t="shared" si="14"/>
        <v/>
      </c>
      <c r="I51" s="6" t="str">
        <f t="shared" si="15"/>
        <v/>
      </c>
      <c r="J51" s="6" t="str">
        <f t="shared" si="16"/>
        <v/>
      </c>
      <c r="K51" s="6" t="str">
        <f t="shared" si="17"/>
        <v/>
      </c>
    </row>
    <row r="52" spans="8:11">
      <c r="H52" s="6" t="str">
        <f t="shared" si="14"/>
        <v/>
      </c>
      <c r="I52" s="6" t="str">
        <f t="shared" si="15"/>
        <v/>
      </c>
      <c r="J52" s="6" t="str">
        <f t="shared" si="16"/>
        <v/>
      </c>
      <c r="K52" s="6" t="str">
        <f t="shared" si="17"/>
        <v/>
      </c>
    </row>
    <row r="53" spans="8:11">
      <c r="H53" s="6" t="str">
        <f t="shared" si="14"/>
        <v/>
      </c>
      <c r="I53" s="6" t="str">
        <f t="shared" si="15"/>
        <v/>
      </c>
      <c r="J53" s="6" t="str">
        <f t="shared" si="16"/>
        <v/>
      </c>
      <c r="K53" s="6" t="str">
        <f t="shared" si="17"/>
        <v/>
      </c>
    </row>
    <row r="54" spans="8:11">
      <c r="H54" s="6" t="str">
        <f t="shared" si="14"/>
        <v/>
      </c>
      <c r="I54" s="6" t="str">
        <f t="shared" si="15"/>
        <v/>
      </c>
      <c r="J54" s="6" t="str">
        <f t="shared" si="16"/>
        <v/>
      </c>
      <c r="K54" s="6" t="str">
        <f t="shared" si="17"/>
        <v/>
      </c>
    </row>
    <row r="55" spans="8:11">
      <c r="H55" s="6" t="str">
        <f t="shared" si="14"/>
        <v/>
      </c>
      <c r="I55" s="6" t="str">
        <f t="shared" si="15"/>
        <v/>
      </c>
      <c r="J55" s="6" t="str">
        <f t="shared" si="16"/>
        <v/>
      </c>
      <c r="K55" s="6" t="str">
        <f t="shared" si="17"/>
        <v/>
      </c>
    </row>
    <row r="56" spans="8:11">
      <c r="H56" s="6" t="str">
        <f t="shared" si="14"/>
        <v/>
      </c>
      <c r="I56" s="6" t="str">
        <f t="shared" si="15"/>
        <v/>
      </c>
      <c r="J56" s="6" t="str">
        <f t="shared" si="16"/>
        <v/>
      </c>
      <c r="K56" s="6" t="str">
        <f t="shared" si="17"/>
        <v/>
      </c>
    </row>
    <row r="57" spans="8:11">
      <c r="H57" s="6" t="str">
        <f t="shared" si="14"/>
        <v/>
      </c>
      <c r="I57" s="6" t="str">
        <f t="shared" si="15"/>
        <v/>
      </c>
      <c r="J57" s="6" t="str">
        <f t="shared" si="16"/>
        <v/>
      </c>
      <c r="K57" s="6" t="str">
        <f t="shared" si="17"/>
        <v/>
      </c>
    </row>
    <row r="58" spans="8:11">
      <c r="H58" s="6" t="str">
        <f t="shared" si="14"/>
        <v/>
      </c>
      <c r="I58" s="6" t="str">
        <f t="shared" si="15"/>
        <v/>
      </c>
      <c r="J58" s="6" t="str">
        <f t="shared" si="16"/>
        <v/>
      </c>
      <c r="K58" s="6" t="str">
        <f t="shared" si="17"/>
        <v/>
      </c>
    </row>
    <row r="59" spans="8:11">
      <c r="H59" s="6" t="str">
        <f t="shared" si="14"/>
        <v/>
      </c>
      <c r="I59" s="6" t="str">
        <f t="shared" si="15"/>
        <v/>
      </c>
      <c r="J59" s="6" t="str">
        <f t="shared" si="16"/>
        <v/>
      </c>
      <c r="K59" s="6" t="str">
        <f t="shared" si="17"/>
        <v/>
      </c>
    </row>
    <row r="60" spans="8:11">
      <c r="H60" s="6" t="str">
        <f t="shared" si="14"/>
        <v/>
      </c>
      <c r="I60" s="6" t="str">
        <f t="shared" si="15"/>
        <v/>
      </c>
      <c r="J60" s="6" t="str">
        <f t="shared" si="16"/>
        <v/>
      </c>
      <c r="K60" s="6" t="str">
        <f t="shared" si="17"/>
        <v/>
      </c>
    </row>
    <row r="61" spans="8:11">
      <c r="H61" s="6" t="str">
        <f t="shared" si="14"/>
        <v/>
      </c>
      <c r="I61" s="6" t="str">
        <f t="shared" si="15"/>
        <v/>
      </c>
      <c r="J61" s="6" t="str">
        <f t="shared" si="16"/>
        <v/>
      </c>
      <c r="K61" s="6" t="str">
        <f t="shared" si="17"/>
        <v/>
      </c>
    </row>
    <row r="62" spans="8:11">
      <c r="H62" s="6" t="str">
        <f t="shared" si="14"/>
        <v/>
      </c>
      <c r="I62" s="6" t="str">
        <f t="shared" si="15"/>
        <v/>
      </c>
      <c r="J62" s="6" t="str">
        <f t="shared" si="16"/>
        <v/>
      </c>
      <c r="K62" s="6" t="str">
        <f t="shared" si="17"/>
        <v/>
      </c>
    </row>
    <row r="63" spans="8:11">
      <c r="H63" s="6" t="str">
        <f t="shared" si="14"/>
        <v/>
      </c>
      <c r="I63" s="6" t="str">
        <f t="shared" si="15"/>
        <v/>
      </c>
      <c r="J63" s="6" t="str">
        <f t="shared" si="16"/>
        <v/>
      </c>
      <c r="K63" s="6" t="str">
        <f t="shared" si="17"/>
        <v/>
      </c>
    </row>
    <row r="64" spans="8:11">
      <c r="H64" s="6" t="str">
        <f t="shared" si="14"/>
        <v/>
      </c>
      <c r="I64" s="6" t="str">
        <f t="shared" si="15"/>
        <v/>
      </c>
      <c r="J64" s="6" t="str">
        <f t="shared" si="16"/>
        <v/>
      </c>
      <c r="K64" s="6" t="str">
        <f t="shared" si="17"/>
        <v/>
      </c>
    </row>
    <row r="65" spans="8:11">
      <c r="H65" s="6" t="str">
        <f t="shared" si="14"/>
        <v/>
      </c>
      <c r="I65" s="6" t="str">
        <f t="shared" si="15"/>
        <v/>
      </c>
      <c r="J65" s="6" t="str">
        <f t="shared" si="16"/>
        <v/>
      </c>
      <c r="K65" s="6" t="str">
        <f t="shared" si="17"/>
        <v/>
      </c>
    </row>
    <row r="66" spans="8:11">
      <c r="H66" s="6" t="str">
        <f t="shared" si="14"/>
        <v/>
      </c>
      <c r="I66" s="6" t="str">
        <f t="shared" si="15"/>
        <v/>
      </c>
      <c r="J66" s="6" t="str">
        <f t="shared" si="16"/>
        <v/>
      </c>
      <c r="K66" s="6" t="str">
        <f t="shared" si="17"/>
        <v/>
      </c>
    </row>
    <row r="67" spans="8:11">
      <c r="H67" s="6" t="str">
        <f t="shared" si="14"/>
        <v/>
      </c>
      <c r="I67" s="6" t="str">
        <f t="shared" si="15"/>
        <v/>
      </c>
      <c r="J67" s="6" t="str">
        <f t="shared" si="16"/>
        <v/>
      </c>
      <c r="K67" s="6" t="str">
        <f t="shared" si="17"/>
        <v/>
      </c>
    </row>
    <row r="68" spans="8:11">
      <c r="H68" s="6" t="str">
        <f t="shared" si="14"/>
        <v/>
      </c>
      <c r="I68" s="6" t="str">
        <f t="shared" si="15"/>
        <v/>
      </c>
      <c r="J68" s="6" t="str">
        <f t="shared" si="16"/>
        <v/>
      </c>
      <c r="K68" s="6" t="str">
        <f t="shared" si="17"/>
        <v/>
      </c>
    </row>
    <row r="69" spans="8:11">
      <c r="H69" s="6" t="str">
        <f t="shared" si="14"/>
        <v/>
      </c>
      <c r="I69" s="6" t="str">
        <f t="shared" si="15"/>
        <v/>
      </c>
      <c r="J69" s="6" t="str">
        <f t="shared" si="16"/>
        <v/>
      </c>
      <c r="K69" s="6" t="str">
        <f t="shared" si="17"/>
        <v/>
      </c>
    </row>
    <row r="70" spans="8:11">
      <c r="H70" s="6" t="str">
        <f t="shared" si="14"/>
        <v/>
      </c>
      <c r="I70" s="6" t="str">
        <f t="shared" si="15"/>
        <v/>
      </c>
      <c r="J70" s="6" t="str">
        <f t="shared" si="16"/>
        <v/>
      </c>
      <c r="K70" s="6" t="str">
        <f t="shared" si="17"/>
        <v/>
      </c>
    </row>
    <row r="71" spans="8:11">
      <c r="H71" s="6" t="str">
        <f t="shared" si="14"/>
        <v/>
      </c>
      <c r="I71" s="6" t="str">
        <f t="shared" si="15"/>
        <v/>
      </c>
      <c r="J71" s="6" t="str">
        <f t="shared" si="16"/>
        <v/>
      </c>
      <c r="K71" s="6" t="str">
        <f t="shared" si="17"/>
        <v/>
      </c>
    </row>
    <row r="72" spans="8:11">
      <c r="H72" s="6" t="str">
        <f t="shared" si="14"/>
        <v/>
      </c>
      <c r="I72" s="6" t="str">
        <f t="shared" si="15"/>
        <v/>
      </c>
      <c r="J72" s="6" t="str">
        <f t="shared" si="16"/>
        <v/>
      </c>
      <c r="K72" s="6" t="str">
        <f t="shared" si="17"/>
        <v/>
      </c>
    </row>
    <row r="73" spans="8:11">
      <c r="H73" s="6" t="str">
        <f t="shared" si="14"/>
        <v/>
      </c>
      <c r="I73" s="6" t="str">
        <f t="shared" si="15"/>
        <v/>
      </c>
      <c r="J73" s="6" t="str">
        <f t="shared" si="16"/>
        <v/>
      </c>
      <c r="K73" s="6" t="str">
        <f t="shared" si="17"/>
        <v/>
      </c>
    </row>
    <row r="74" spans="8:11">
      <c r="H74" s="6" t="str">
        <f t="shared" si="14"/>
        <v/>
      </c>
      <c r="I74" s="6" t="str">
        <f t="shared" si="15"/>
        <v/>
      </c>
      <c r="J74" s="6" t="str">
        <f t="shared" si="16"/>
        <v/>
      </c>
      <c r="K74" s="6" t="str">
        <f t="shared" si="17"/>
        <v/>
      </c>
    </row>
    <row r="75" spans="8:11">
      <c r="H75" s="6" t="str">
        <f t="shared" si="14"/>
        <v/>
      </c>
      <c r="I75" s="6" t="str">
        <f t="shared" si="15"/>
        <v/>
      </c>
      <c r="J75" s="6" t="str">
        <f t="shared" si="16"/>
        <v/>
      </c>
      <c r="K75" s="6" t="str">
        <f t="shared" si="17"/>
        <v/>
      </c>
    </row>
    <row r="76" spans="8:11">
      <c r="H76" s="6" t="str">
        <f t="shared" si="14"/>
        <v/>
      </c>
      <c r="I76" s="6" t="str">
        <f t="shared" si="15"/>
        <v/>
      </c>
      <c r="J76" s="6" t="str">
        <f t="shared" si="16"/>
        <v/>
      </c>
      <c r="K76" s="6" t="str">
        <f t="shared" si="17"/>
        <v/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中野 江一郎</dc:creator>
  <cp:lastModifiedBy>山口 聡子</cp:lastModifiedBy>
  <dcterms:created xsi:type="dcterms:W3CDTF">2015-07-21T05:25:55Z</dcterms:created>
  <dcterms:modified xsi:type="dcterms:W3CDTF">2015-07-22T10:57:46Z</dcterms:modified>
</cp:coreProperties>
</file>